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sieuwertvanotterloo/ICT Institute Dropbox/ICTI Kernteam/internal-projects-2024/verified2024/"/>
    </mc:Choice>
  </mc:AlternateContent>
  <xr:revisionPtr revIDLastSave="0" documentId="13_ncr:1_{6E358A1E-5F14-DC43-8A8E-365A33D394E1}" xr6:coauthVersionLast="36" xr6:coauthVersionMax="46" xr10:uidLastSave="{00000000-0000-0000-0000-000000000000}"/>
  <bookViews>
    <workbookView xWindow="2880" yWindow="500" windowWidth="19680" windowHeight="12080" activeTab="2" xr2:uid="{D9D77444-B5A6-436D-AC7E-4176D2C0C80C}"/>
  </bookViews>
  <sheets>
    <sheet name="Explanation" sheetId="3" r:id="rId1"/>
    <sheet name="General requirements" sheetId="1" r:id="rId2"/>
    <sheet name="Recommended controls" sheetId="2"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5" i="1"/>
  <c r="F26" i="2"/>
  <c r="F27" i="2"/>
</calcChain>
</file>

<file path=xl/sharedStrings.xml><?xml version="1.0" encoding="utf-8"?>
<sst xmlns="http://schemas.openxmlformats.org/spreadsheetml/2006/main" count="250" uniqueCount="163">
  <si>
    <t>Criterium</t>
  </si>
  <si>
    <t>Is ISMS documentation reviewed and approved by board? 
Did management communicate importance to whole organisation?
How are they involved in training?</t>
  </si>
  <si>
    <t>Who does the security team report to?
Can remaining team do all ISMS tasks in case of holiday of one member?</t>
  </si>
  <si>
    <t xml:space="preserve">How much time do members spent? 
How often do they meet? </t>
  </si>
  <si>
    <t>How many and which document are in your ISMS?
Where do you store your documents?
How do you do version management?</t>
  </si>
  <si>
    <t xml:space="preserve"> </t>
  </si>
  <si>
    <t>There is a managed set of documents stored in a central location that together form the ISMS</t>
  </si>
  <si>
    <t>Where are the stakeholders?
How is stakeholder X informed?
Did you consider government, trade bodies, user groups?</t>
  </si>
  <si>
    <t>Ask for documents.
Ask how procedures can be found by staff members and how updates are distributed.</t>
  </si>
  <si>
    <t>Randomly selected staff members know whom to contact and how to respond in case of incidents or questions</t>
  </si>
  <si>
    <t xml:space="preserve">Ask to see template.
Ask where signed copies are stored.
Ask to see signature of last new hire. </t>
  </si>
  <si>
    <t>The security team has defined actions to grow its own knowledge, e.g. through books, courses and involvement in the information security community</t>
  </si>
  <si>
    <t>What have you done in the past half year to keep up with the information sec field?
Are the required skills and expertise documented (e.g. in a procedure?)</t>
  </si>
  <si>
    <t>Ask to see the statement of applicability document.
Do all ‘no’s have motivation?
Is implementation status clear and consistent with other documentation?</t>
  </si>
  <si>
    <t>Category</t>
  </si>
  <si>
    <t>In place (Yes / No)</t>
  </si>
  <si>
    <t xml:space="preserve">Multi-factor authentication is enabled for employees to access company email or main systems </t>
  </si>
  <si>
    <t>The production servers are monitored to measure uptime, resource limits or performance issues. The team can show the monitoring dashboard or an SLA report</t>
  </si>
  <si>
    <t xml:space="preserve">There is a business continuity plan with at least 4 scenarios and instructions for each scenario </t>
  </si>
  <si>
    <t>Total "Yes"</t>
  </si>
  <si>
    <t>Total "No"</t>
  </si>
  <si>
    <t xml:space="preserve">If an ISMS meets the requirements of both parts, it qualifies for a ‘Security Reviewed’ certificate handed out by ICT Institute. </t>
  </si>
  <si>
    <t>There is a list of all company owned devices (laptops, tablets and phones) and current users</t>
  </si>
  <si>
    <t>Result (Yes / No)</t>
  </si>
  <si>
    <r>
      <t>·</t>
    </r>
    <r>
      <rPr>
        <sz val="11"/>
        <color theme="1"/>
        <rFont val="Calibri"/>
        <family val="2"/>
        <scheme val="minor"/>
      </rPr>
      <t xml:space="preserve">       </t>
    </r>
    <r>
      <rPr>
        <u/>
        <sz val="11"/>
        <color theme="1"/>
        <rFont val="Calibri"/>
        <family val="2"/>
        <scheme val="minor"/>
      </rPr>
      <t>Part 1 (General Requirements)</t>
    </r>
    <r>
      <rPr>
        <sz val="11"/>
        <color theme="1"/>
        <rFont val="Calibri"/>
        <family val="2"/>
        <scheme val="minor"/>
      </rPr>
      <t xml:space="preserve"> consists of mandatory elements for a functioning ISMS and legal requirements. An organisation must address all these elements in order to have an effective ISMS.</t>
    </r>
  </si>
  <si>
    <r>
      <t>·</t>
    </r>
    <r>
      <rPr>
        <sz val="11"/>
        <color theme="1"/>
        <rFont val="Calibri"/>
        <family val="2"/>
        <scheme val="minor"/>
      </rPr>
      <t xml:space="preserve">       </t>
    </r>
    <r>
      <rPr>
        <u/>
        <sz val="11"/>
        <color theme="1"/>
        <rFont val="Calibri"/>
        <family val="2"/>
        <scheme val="minor"/>
      </rPr>
      <t>Part 2 (Example controls)</t>
    </r>
    <r>
      <rPr>
        <sz val="11"/>
        <color theme="1"/>
        <rFont val="Calibri"/>
        <family val="2"/>
        <scheme val="minor"/>
      </rPr>
      <t xml:space="preserve"> is a list of recommended or best practice controls for each area. An organisation should evaluate these controls and implement the controls that are relevant and valuable. ICT Institute wants to see evidence of implementation for more than 50% of these controls (at least 17 out of 34). Consider these controls a baseline for good security.</t>
    </r>
  </si>
  <si>
    <t>For general more information about Security Verified, click on the link below</t>
  </si>
  <si>
    <t>https://ictinstitute.nl/security-verified/</t>
  </si>
  <si>
    <t>For the online version of the requirements, follow the link below:</t>
  </si>
  <si>
    <t>https://ictinstitute.nl/security-verified-requirements/</t>
  </si>
  <si>
    <t>ID</t>
  </si>
  <si>
    <t>SV1.1</t>
  </si>
  <si>
    <t>SV1.2</t>
  </si>
  <si>
    <t>SV1.3</t>
  </si>
  <si>
    <t>SV1.4</t>
  </si>
  <si>
    <t>SV1.5</t>
  </si>
  <si>
    <t>SV1.6</t>
  </si>
  <si>
    <t>SV2.1</t>
  </si>
  <si>
    <t>SV2.2</t>
  </si>
  <si>
    <t>SV2.3</t>
  </si>
  <si>
    <t>SV2.4</t>
  </si>
  <si>
    <t>SV2.5</t>
  </si>
  <si>
    <t>SV3.1</t>
  </si>
  <si>
    <t>SV3.2</t>
  </si>
  <si>
    <t>SV3.3</t>
  </si>
  <si>
    <t>SV3.4</t>
  </si>
  <si>
    <t>SV3.5</t>
  </si>
  <si>
    <t>SV3.6</t>
  </si>
  <si>
    <t>SV4.1</t>
  </si>
  <si>
    <t>SV4.2</t>
  </si>
  <si>
    <t>SV4.3</t>
  </si>
  <si>
    <t>SV4.4</t>
  </si>
  <si>
    <t>SV4.5</t>
  </si>
  <si>
    <t>Top management  has demonstrated commitment and involvement in information security</t>
  </si>
  <si>
    <t>The IS team has received enough time and resources to achieve continuous improvement</t>
  </si>
  <si>
    <t>1. Leadership, team and resources</t>
  </si>
  <si>
    <t>2. Risk management</t>
  </si>
  <si>
    <t xml:space="preserve">There is a main policy document, e.g. "XYZ IS policy" that is available to stakeholders that contains the ISMS scope, the risk based approach and commitment to continual improvement. </t>
  </si>
  <si>
    <t>Is the scope clear about the locations, legal entities and activities included in the scope?Who has access to the document?
How can stakeholders access the document?</t>
  </si>
  <si>
    <t>There is a list of stakeholders and their requirements, including legal requirements such as GDPR, tax law and copyright law</t>
  </si>
  <si>
    <t>There is a high level overview that describes the main information assets (main systems, types of devices, main databases, document types)</t>
  </si>
  <si>
    <t xml:space="preserve">When was the last change/ addition?
Who was involved in making the asset overview? </t>
  </si>
  <si>
    <t>There is documentation describing how each chosen measure / control is implemented in the organisation</t>
  </si>
  <si>
    <t xml:space="preserve">There is a risk inventory that contains probability, impact and owner of risks, the applicable controls to mitigate the risk. Some risks with a high score have an improvement plan. </t>
  </si>
  <si>
    <t>There is a statement of applicability that explains which of the ISO 27001 standard controles are implemented in the organisation</t>
  </si>
  <si>
    <t>3. Operations</t>
  </si>
  <si>
    <t>There is an overview (calendar, plan, roadmap) for the next 12 months with recurring information security activities, such as training, PEN-test, document review, access right checks</t>
  </si>
  <si>
    <t>When is the next training? When will the risk register be updated? When do access rights checks take place?</t>
  </si>
  <si>
    <t>At least half the staff have attended a security awareness training and a next training is planned</t>
  </si>
  <si>
    <t>Can we see the attendance records of the security awareness courses? What is the content of the training? When is the next training?</t>
  </si>
  <si>
    <t>Ask a non-management, non-IT person or recently started person who to contact in case of a virus alert.
Ask for a recent question from staff related to security.</t>
  </si>
  <si>
    <t>There is evidence (e.g. signature) that staff have received and read  rules regarding information security.</t>
  </si>
  <si>
    <t xml:space="preserve">For the current calendar year at least two IS team meetings have been planned where incidents and changes in the organisation are discussed. </t>
  </si>
  <si>
    <t>Results and decisions from previous IS team meetings are documented in meeting minutes or an action list</t>
  </si>
  <si>
    <t>Can we see the outcomes of the last two meetings? Have incidents been discussed? Are changes mentioned in the audit been discussed?</t>
  </si>
  <si>
    <t>When is the next meeting? What is the agenda for the meeting?</t>
  </si>
  <si>
    <t>4. Privacy and GDPR</t>
  </si>
  <si>
    <t>If the organisation handles personal data, there is an up to date register of processing activities that meets the requirements of the GDPR.</t>
  </si>
  <si>
    <t>Where is the register? What was the most recent or largest recent event? Howwas this discovered? Did you store evidence for this event?</t>
  </si>
  <si>
    <t>A decision has been made and documented whether an Data Protection Officer / FG is needed. The name is included in the register of processing activities.</t>
  </si>
  <si>
    <t>Can we see the register? When was it last changed? Is it consistent with the asset overview? Does it contain the processing of personal data of employees?</t>
  </si>
  <si>
    <t>If the organisation handles personal data, the organisation has a process for closing data processing agreements with customers o suppliers, an overview of which data processing agreements are in place and can show examples of data processing agreements</t>
  </si>
  <si>
    <t xml:space="preserve">How many data processing agreements do you have? Do you have an agreement with a cloud provider? Do example agreements contain required elements such as right to audit, security measures, restrictions on subprocessors. </t>
  </si>
  <si>
    <t xml:space="preserve">There is a proces for registering and handling Information security incidents, and a register of incidents. In the register states which incidents involve personal data and had signicifant consequences (GDPR data breaches). </t>
  </si>
  <si>
    <t xml:space="preserve">Ask when decision was taken and based on what criteria. Ask who it is and how often the organisation talks to the DPO / FG. </t>
  </si>
  <si>
    <t>People whose personal data is processed are informed of the processing, their rights, and how to exercise their rights. This is for instance done using a privacy statement on the website or on portals/apps.</t>
  </si>
  <si>
    <t xml:space="preserve">Where is the privacy statement? Does it list rights such as the right of access and right of rectification? </t>
  </si>
  <si>
    <t>No</t>
  </si>
  <si>
    <t>Example audit questions</t>
  </si>
  <si>
    <t>Answers to questions and names and versions of documents shown</t>
  </si>
  <si>
    <t>SV5.1</t>
  </si>
  <si>
    <t>SV5.2</t>
  </si>
  <si>
    <t>SV5.3</t>
  </si>
  <si>
    <t>SV5.4</t>
  </si>
  <si>
    <t>SV5.5</t>
  </si>
  <si>
    <t>SV5.6</t>
  </si>
  <si>
    <t>SV5.7</t>
  </si>
  <si>
    <t>SV6.1</t>
  </si>
  <si>
    <t>SV6.2</t>
  </si>
  <si>
    <t>SV6.3</t>
  </si>
  <si>
    <t>SV7.1</t>
  </si>
  <si>
    <t>SV7.2</t>
  </si>
  <si>
    <t>SV7.3</t>
  </si>
  <si>
    <t>SV7.4</t>
  </si>
  <si>
    <t>SV8.1</t>
  </si>
  <si>
    <t>SV8.2</t>
  </si>
  <si>
    <t>SV8.3</t>
  </si>
  <si>
    <t>SV8.4</t>
  </si>
  <si>
    <t>SV8.5</t>
  </si>
  <si>
    <t>SV8.6</t>
  </si>
  <si>
    <t>SV8.7</t>
  </si>
  <si>
    <t>SV8.8</t>
  </si>
  <si>
    <t>SV8.9</t>
  </si>
  <si>
    <t>A5.8</t>
  </si>
  <si>
    <t>A5.9</t>
  </si>
  <si>
    <t>A5.15</t>
  </si>
  <si>
    <t>A5.16</t>
  </si>
  <si>
    <t>A5.17</t>
  </si>
  <si>
    <t>A520</t>
  </si>
  <si>
    <t>A5.29</t>
  </si>
  <si>
    <t>A6.1</t>
  </si>
  <si>
    <t>A6.3</t>
  </si>
  <si>
    <t>A6.7</t>
  </si>
  <si>
    <t>A7.1</t>
  </si>
  <si>
    <t>A7.7</t>
  </si>
  <si>
    <t>A7.9</t>
  </si>
  <si>
    <t>A7.10</t>
  </si>
  <si>
    <t>A8.1</t>
  </si>
  <si>
    <t>A8.4</t>
  </si>
  <si>
    <t>A8.5</t>
  </si>
  <si>
    <t>A8.6</t>
  </si>
  <si>
    <t>A8.8</t>
  </si>
  <si>
    <t>A8.13</t>
  </si>
  <si>
    <t>A8.15</t>
  </si>
  <si>
    <t>A8.22</t>
  </si>
  <si>
    <t>A8.24</t>
  </si>
  <si>
    <t>Related ISO 27001 - control measure</t>
  </si>
  <si>
    <t>Control measure</t>
  </si>
  <si>
    <t xml:space="preserve">All employees get a unique company email address / identity and access to assets is linked to this email address. </t>
  </si>
  <si>
    <t>There are rules that require people to chose strong, unique passwords and these rules are included in training</t>
  </si>
  <si>
    <t xml:space="preserve">There is an overview of all suppliers with impact on information security, information security requirements for each supplier and a score for each supplier on the service in past period. If suppliers have a low score, someone responded to this with an action. </t>
  </si>
  <si>
    <t xml:space="preserve">There is a procedure for screening of potential or new employees. For some roles, it includes asking a VOG / statement of good conduct or calling references </t>
  </si>
  <si>
    <t xml:space="preserve">Instructions on information security are included in the onboarding process for new employees. </t>
  </si>
  <si>
    <t>It I clear for all employees whether they can work from outside the office ('remote working') and what the requirements are when working remote</t>
  </si>
  <si>
    <t>6. People controls</t>
  </si>
  <si>
    <t>5. Organisational controls</t>
  </si>
  <si>
    <t>7. Physical controls</t>
  </si>
  <si>
    <t xml:space="preserve">A backup and restore procedure for servers is documented including the backup frequency. Production servers are backed up at least daily. </t>
  </si>
  <si>
    <t xml:space="preserve">Access to source code is controlled, using among other measures storing in a version control system in multiple repositories.  </t>
  </si>
  <si>
    <t xml:space="preserve">Devices (PC, laptop, tablet and smartphone) have an up to date operating system, are encrypted and protected with password or biometrics </t>
  </si>
  <si>
    <t>8. Technological controls</t>
  </si>
  <si>
    <t>There is a separate network for visitors. Visitors do not have access to the normal wireless network for employees.</t>
  </si>
  <si>
    <t xml:space="preserve">IT systems are scanned regularly for technical vulnerabilities, for instance using a PEN-test or source code scan. Results from a scan or test that are less than 12 months old are available. </t>
  </si>
  <si>
    <t>There is a project plan template  that includes security and privacy measures. There is evidence that the template has been used in the organisation</t>
  </si>
  <si>
    <t xml:space="preserve">It is clear for employees whether they can use privately owned devices (laptops, phones) for business purposes. </t>
  </si>
  <si>
    <t>It there is a printer on a floor, there is shredder or locked recycling container on the same floor. There are also rules for use of USB sticks.</t>
  </si>
  <si>
    <t xml:space="preserve">The communication to and from all servers is protected using https, TLS or other secure protocols. The organisation has determined a score using internet.nl, SSL labs or similar tools. </t>
  </si>
  <si>
    <t>Production servers produce logs. The logs are stored securely (not in the same database). The organisation can show log reports or log data .</t>
  </si>
  <si>
    <t xml:space="preserve">This is the  Security Verified 2024 checklist. This checklist is used by ICT Institute to check whether an organisation has an effective Information Security Management System (ISMS). The document consists of two parts. </t>
  </si>
  <si>
    <t>A permanent  information security team (IS team) with at least two members has been defined. This team composition is documented in the ISMS documentation</t>
  </si>
  <si>
    <t>For the main systems, it has been defined which roles get which access rights (role based access control). This is for instance defined in an authorisation matrix</t>
  </si>
  <si>
    <t>The office space is divided into multiple security zone, and for each zone security measures are defined, for instance when zones are locked and whi can have keys</t>
  </si>
  <si>
    <t>There are rules (often called clean desk) to make sure paper documents with confidential information are stored securely and not left openly on desks.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</si>
</sst>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u/>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DDEBF7"/>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9">
    <xf numFmtId="0" fontId="0" fillId="0" borderId="0" xfId="0"/>
    <xf numFmtId="0" fontId="0" fillId="0" borderId="1" xfId="0" applyBorder="1"/>
    <xf numFmtId="0" fontId="1" fillId="0" borderId="1" xfId="0" applyFont="1" applyBorder="1"/>
    <xf numFmtId="0" fontId="0" fillId="0" borderId="1" xfId="0" applyBorder="1" applyAlignment="1">
      <alignment wrapText="1"/>
    </xf>
    <xf numFmtId="0" fontId="0" fillId="0" borderId="1" xfId="0" applyBorder="1" applyAlignment="1">
      <alignment horizontal="left" wrapText="1"/>
    </xf>
    <xf numFmtId="0" fontId="0" fillId="0" borderId="1" xfId="0" applyBorder="1" applyAlignment="1"/>
    <xf numFmtId="0" fontId="0" fillId="2" borderId="1" xfId="0" applyFill="1" applyBorder="1"/>
    <xf numFmtId="0" fontId="0" fillId="2" borderId="1" xfId="0" applyFill="1" applyBorder="1" applyAlignment="1">
      <alignment wrapText="1"/>
    </xf>
    <xf numFmtId="0" fontId="1" fillId="0" borderId="0" xfId="0" applyFont="1"/>
    <xf numFmtId="0" fontId="0" fillId="0" borderId="0" xfId="0" applyFont="1" applyAlignment="1">
      <alignment wrapText="1"/>
    </xf>
    <xf numFmtId="0" fontId="0" fillId="0" borderId="0" xfId="0" applyFont="1"/>
    <xf numFmtId="0" fontId="0" fillId="3" borderId="0" xfId="0" applyFill="1"/>
    <xf numFmtId="0" fontId="0" fillId="0" borderId="0" xfId="0" applyFill="1" applyBorder="1"/>
    <xf numFmtId="0" fontId="0" fillId="2" borderId="2" xfId="0" applyFill="1" applyBorder="1"/>
    <xf numFmtId="0" fontId="0" fillId="0" borderId="0" xfId="0" applyBorder="1"/>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xf>
    <xf numFmtId="0" fontId="2" fillId="0" borderId="0" xfId="1"/>
    <xf numFmtId="0" fontId="0" fillId="0" borderId="1" xfId="0" applyBorder="1" applyAlignment="1">
      <alignment vertical="center"/>
    </xf>
    <xf numFmtId="0" fontId="0" fillId="2" borderId="1" xfId="0" applyFill="1" applyBorder="1" applyAlignment="1">
      <alignment vertical="center"/>
    </xf>
    <xf numFmtId="0" fontId="0" fillId="4" borderId="1" xfId="0" applyFill="1" applyBorder="1" applyAlignment="1">
      <alignment vertical="center"/>
    </xf>
    <xf numFmtId="0" fontId="0" fillId="4" borderId="1" xfId="0" applyFill="1" applyBorder="1" applyAlignment="1">
      <alignment wrapText="1"/>
    </xf>
    <xf numFmtId="0" fontId="0" fillId="4" borderId="1" xfId="0" applyFill="1" applyBorder="1"/>
    <xf numFmtId="0" fontId="0" fillId="4" borderId="3" xfId="0" applyFill="1" applyBorder="1" applyAlignment="1">
      <alignment wrapText="1"/>
    </xf>
    <xf numFmtId="0" fontId="1" fillId="0" borderId="1" xfId="0" applyFont="1" applyBorder="1" applyAlignment="1">
      <alignment wrapText="1"/>
    </xf>
    <xf numFmtId="0" fontId="1" fillId="4" borderId="1" xfId="0" applyFont="1" applyFill="1" applyBorder="1" applyAlignment="1">
      <alignment horizontal="center" vertical="center"/>
    </xf>
    <xf numFmtId="0" fontId="0" fillId="4" borderId="1" xfId="0" applyFill="1" applyBorder="1" applyAlignment="1">
      <alignment vertical="center" wrapText="1"/>
    </xf>
    <xf numFmtId="0" fontId="4" fillId="4" borderId="1" xfId="0" applyFont="1" applyFill="1" applyBorder="1" applyAlignment="1">
      <alignment vertical="center" wrapText="1"/>
    </xf>
    <xf numFmtId="0" fontId="0" fillId="2" borderId="1" xfId="0" applyFill="1" applyBorder="1" applyAlignment="1">
      <alignment vertical="center" wrapText="1"/>
    </xf>
    <xf numFmtId="0" fontId="4" fillId="2" borderId="1" xfId="0" applyFont="1" applyFill="1" applyBorder="1" applyAlignment="1">
      <alignment vertical="center" wrapText="1"/>
    </xf>
    <xf numFmtId="0" fontId="0" fillId="2" borderId="0" xfId="0" applyFill="1" applyBorder="1" applyAlignment="1">
      <alignment vertical="center" wrapText="1"/>
    </xf>
    <xf numFmtId="0" fontId="0" fillId="2" borderId="1" xfId="0" applyFont="1" applyFill="1" applyBorder="1" applyAlignment="1">
      <alignment vertical="center" wrapText="1"/>
    </xf>
    <xf numFmtId="0" fontId="1" fillId="0" borderId="1" xfId="0" applyFont="1" applyBorder="1" applyAlignment="1">
      <alignment vertical="center" wrapText="1"/>
    </xf>
    <xf numFmtId="0" fontId="0" fillId="4" borderId="1" xfId="0" applyFont="1" applyFill="1" applyBorder="1" applyAlignment="1">
      <alignment vertical="center" wrapText="1"/>
    </xf>
    <xf numFmtId="0" fontId="0" fillId="0" borderId="1" xfId="0" applyFill="1" applyBorder="1"/>
    <xf numFmtId="0" fontId="0" fillId="0" borderId="1" xfId="0" applyFill="1" applyBorder="1" applyAlignment="1">
      <alignment vertical="center"/>
    </xf>
    <xf numFmtId="0" fontId="0" fillId="0" borderId="1" xfId="0" applyFill="1" applyBorder="1" applyAlignment="1">
      <alignment wrapText="1"/>
    </xf>
    <xf numFmtId="0" fontId="1" fillId="0"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ctinstitute.nl/security-verified-requirements/" TargetMode="External"/><Relationship Id="rId1" Type="http://schemas.openxmlformats.org/officeDocument/2006/relationships/hyperlink" Target="https://ictinstitute.nl/security-verifi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CD02E-280F-475A-99DB-D2B54E38DA4D}">
  <dimension ref="A1:A11"/>
  <sheetViews>
    <sheetView workbookViewId="0"/>
  </sheetViews>
  <sheetFormatPr baseColWidth="10" defaultColWidth="8.6640625" defaultRowHeight="15" x14ac:dyDescent="0.2"/>
  <cols>
    <col min="1" max="1" width="114" style="10" customWidth="1"/>
    <col min="2" max="16384" width="8.6640625" style="10"/>
  </cols>
  <sheetData>
    <row r="1" spans="1:1" s="9" customFormat="1" ht="57.5" customHeight="1" x14ac:dyDescent="0.2">
      <c r="A1" s="15" t="s">
        <v>158</v>
      </c>
    </row>
    <row r="2" spans="1:1" s="9" customFormat="1" ht="31" customHeight="1" x14ac:dyDescent="0.2">
      <c r="A2" s="16" t="s">
        <v>24</v>
      </c>
    </row>
    <row r="3" spans="1:1" s="9" customFormat="1" ht="48" x14ac:dyDescent="0.2">
      <c r="A3" s="16" t="s">
        <v>25</v>
      </c>
    </row>
    <row r="4" spans="1:1" s="9" customFormat="1" x14ac:dyDescent="0.2">
      <c r="A4" s="15"/>
    </row>
    <row r="5" spans="1:1" s="9" customFormat="1" ht="16" x14ac:dyDescent="0.2">
      <c r="A5" s="15" t="s">
        <v>21</v>
      </c>
    </row>
    <row r="6" spans="1:1" x14ac:dyDescent="0.2">
      <c r="A6" s="17"/>
    </row>
    <row r="7" spans="1:1" x14ac:dyDescent="0.2">
      <c r="A7" s="10" t="s">
        <v>26</v>
      </c>
    </row>
    <row r="8" spans="1:1" x14ac:dyDescent="0.2">
      <c r="A8" s="18" t="s">
        <v>27</v>
      </c>
    </row>
    <row r="9" spans="1:1" x14ac:dyDescent="0.2">
      <c r="A9" s="18"/>
    </row>
    <row r="10" spans="1:1" x14ac:dyDescent="0.2">
      <c r="A10" s="10" t="s">
        <v>28</v>
      </c>
    </row>
    <row r="11" spans="1:1" x14ac:dyDescent="0.2">
      <c r="A11" s="18" t="s">
        <v>29</v>
      </c>
    </row>
  </sheetData>
  <hyperlinks>
    <hyperlink ref="A8" r:id="rId1" xr:uid="{F92DE6E0-0D50-4DFA-9BF3-758384374767}"/>
    <hyperlink ref="A11" r:id="rId2" xr:uid="{F5675BB2-25A1-48E1-BD60-80FDBA1193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7C14-127A-47BD-8581-D91ECF94949B}">
  <dimension ref="A1:F26"/>
  <sheetViews>
    <sheetView zoomScale="80" zoomScaleNormal="80" workbookViewId="0">
      <pane ySplit="1" topLeftCell="A21" activePane="bottomLeft" state="frozen"/>
      <selection pane="bottomLeft" activeCell="B19" sqref="B19:C23"/>
    </sheetView>
  </sheetViews>
  <sheetFormatPr baseColWidth="10" defaultColWidth="8.83203125" defaultRowHeight="15" x14ac:dyDescent="0.2"/>
  <cols>
    <col min="1" max="1" width="33.6640625" customWidth="1"/>
    <col min="2" max="2" width="8.6640625" customWidth="1"/>
    <col min="3" max="3" width="31.1640625" customWidth="1"/>
    <col min="4" max="4" width="43.33203125" customWidth="1"/>
    <col min="5" max="5" width="34.1640625" customWidth="1"/>
    <col min="6" max="6" width="15.1640625" customWidth="1"/>
  </cols>
  <sheetData>
    <row r="1" spans="1:6" ht="32" x14ac:dyDescent="0.2">
      <c r="A1" s="2" t="s">
        <v>14</v>
      </c>
      <c r="B1" s="38" t="s">
        <v>30</v>
      </c>
      <c r="C1" s="2" t="s">
        <v>0</v>
      </c>
      <c r="D1" s="2" t="s">
        <v>88</v>
      </c>
      <c r="E1" s="25" t="s">
        <v>89</v>
      </c>
      <c r="F1" s="2" t="s">
        <v>23</v>
      </c>
    </row>
    <row r="2" spans="1:6" ht="80.5" customHeight="1" x14ac:dyDescent="0.2">
      <c r="A2" s="1" t="s">
        <v>55</v>
      </c>
      <c r="B2" s="19" t="s">
        <v>31</v>
      </c>
      <c r="C2" s="3" t="s">
        <v>53</v>
      </c>
      <c r="D2" s="4" t="s">
        <v>1</v>
      </c>
      <c r="E2" s="5"/>
      <c r="F2" s="5" t="s">
        <v>87</v>
      </c>
    </row>
    <row r="3" spans="1:6" ht="84.5" customHeight="1" x14ac:dyDescent="0.2">
      <c r="A3" s="1" t="s">
        <v>55</v>
      </c>
      <c r="B3" s="19" t="s">
        <v>32</v>
      </c>
      <c r="C3" s="3" t="s">
        <v>159</v>
      </c>
      <c r="D3" s="3" t="s">
        <v>2</v>
      </c>
      <c r="E3" s="1"/>
      <c r="F3" s="5" t="s">
        <v>87</v>
      </c>
    </row>
    <row r="4" spans="1:6" ht="58" customHeight="1" x14ac:dyDescent="0.2">
      <c r="A4" s="1" t="s">
        <v>55</v>
      </c>
      <c r="B4" s="19" t="s">
        <v>33</v>
      </c>
      <c r="C4" s="3" t="s">
        <v>54</v>
      </c>
      <c r="D4" s="3" t="s">
        <v>3</v>
      </c>
      <c r="E4" s="1"/>
      <c r="F4" s="5" t="s">
        <v>87</v>
      </c>
    </row>
    <row r="5" spans="1:6" ht="96" x14ac:dyDescent="0.2">
      <c r="A5" s="35" t="s">
        <v>55</v>
      </c>
      <c r="B5" s="36" t="s">
        <v>34</v>
      </c>
      <c r="C5" s="37" t="s">
        <v>57</v>
      </c>
      <c r="D5" s="37" t="s">
        <v>58</v>
      </c>
      <c r="E5" s="35"/>
      <c r="F5" s="5" t="s">
        <v>87</v>
      </c>
    </row>
    <row r="6" spans="1:6" ht="48" x14ac:dyDescent="0.2">
      <c r="A6" s="1" t="s">
        <v>55</v>
      </c>
      <c r="B6" s="19" t="s">
        <v>35</v>
      </c>
      <c r="C6" s="22" t="s">
        <v>6</v>
      </c>
      <c r="D6" s="22" t="s">
        <v>4</v>
      </c>
      <c r="E6" s="23" t="s">
        <v>5</v>
      </c>
      <c r="F6" s="5" t="s">
        <v>87</v>
      </c>
    </row>
    <row r="7" spans="1:6" ht="58" customHeight="1" x14ac:dyDescent="0.2">
      <c r="A7" s="1" t="s">
        <v>55</v>
      </c>
      <c r="B7" s="19" t="s">
        <v>36</v>
      </c>
      <c r="C7" s="22" t="s">
        <v>11</v>
      </c>
      <c r="D7" s="22" t="s">
        <v>12</v>
      </c>
      <c r="E7" s="23"/>
      <c r="F7" s="5" t="s">
        <v>87</v>
      </c>
    </row>
    <row r="8" spans="1:6" ht="64" x14ac:dyDescent="0.2">
      <c r="A8" s="6" t="s">
        <v>56</v>
      </c>
      <c r="B8" s="20" t="s">
        <v>37</v>
      </c>
      <c r="C8" s="7" t="s">
        <v>59</v>
      </c>
      <c r="D8" s="7" t="s">
        <v>7</v>
      </c>
      <c r="E8" s="6"/>
      <c r="F8" s="6" t="s">
        <v>87</v>
      </c>
    </row>
    <row r="9" spans="1:6" ht="64" x14ac:dyDescent="0.2">
      <c r="A9" s="6" t="s">
        <v>56</v>
      </c>
      <c r="B9" s="20" t="s">
        <v>38</v>
      </c>
      <c r="C9" s="7" t="s">
        <v>60</v>
      </c>
      <c r="D9" s="7" t="s">
        <v>61</v>
      </c>
      <c r="E9" s="6"/>
      <c r="F9" s="6" t="s">
        <v>87</v>
      </c>
    </row>
    <row r="10" spans="1:6" ht="80" x14ac:dyDescent="0.2">
      <c r="A10" s="6" t="s">
        <v>56</v>
      </c>
      <c r="B10" s="20" t="s">
        <v>39</v>
      </c>
      <c r="C10" s="7" t="s">
        <v>63</v>
      </c>
      <c r="D10" s="7" t="s">
        <v>8</v>
      </c>
      <c r="E10" s="6"/>
      <c r="F10" s="6" t="s">
        <v>87</v>
      </c>
    </row>
    <row r="11" spans="1:6" ht="48" x14ac:dyDescent="0.2">
      <c r="A11" s="6" t="s">
        <v>56</v>
      </c>
      <c r="B11" s="20" t="s">
        <v>40</v>
      </c>
      <c r="C11" s="7" t="s">
        <v>62</v>
      </c>
      <c r="D11" s="7" t="s">
        <v>8</v>
      </c>
      <c r="E11" s="6"/>
      <c r="F11" s="6" t="s">
        <v>87</v>
      </c>
    </row>
    <row r="12" spans="1:6" ht="64" x14ac:dyDescent="0.2">
      <c r="A12" s="6" t="s">
        <v>56</v>
      </c>
      <c r="B12" s="20" t="s">
        <v>41</v>
      </c>
      <c r="C12" s="7" t="s">
        <v>64</v>
      </c>
      <c r="D12" s="7" t="s">
        <v>13</v>
      </c>
      <c r="E12" s="6"/>
      <c r="F12" s="6" t="s">
        <v>87</v>
      </c>
    </row>
    <row r="13" spans="1:6" ht="80" x14ac:dyDescent="0.2">
      <c r="A13" s="21" t="s">
        <v>65</v>
      </c>
      <c r="B13" s="21" t="s">
        <v>42</v>
      </c>
      <c r="C13" s="22" t="s">
        <v>66</v>
      </c>
      <c r="D13" s="22" t="s">
        <v>67</v>
      </c>
      <c r="E13" s="23"/>
      <c r="F13" s="23" t="s">
        <v>87</v>
      </c>
    </row>
    <row r="14" spans="1:6" ht="48" x14ac:dyDescent="0.2">
      <c r="A14" s="21" t="s">
        <v>65</v>
      </c>
      <c r="B14" s="21" t="s">
        <v>43</v>
      </c>
      <c r="C14" s="22" t="s">
        <v>68</v>
      </c>
      <c r="D14" s="22" t="s">
        <v>69</v>
      </c>
      <c r="E14" s="23"/>
      <c r="F14" s="23" t="s">
        <v>87</v>
      </c>
    </row>
    <row r="15" spans="1:6" ht="48" x14ac:dyDescent="0.2">
      <c r="A15" s="21" t="s">
        <v>65</v>
      </c>
      <c r="B15" s="21" t="s">
        <v>44</v>
      </c>
      <c r="C15" s="24" t="s">
        <v>9</v>
      </c>
      <c r="D15" s="22" t="s">
        <v>70</v>
      </c>
      <c r="E15" s="23"/>
      <c r="F15" s="23" t="s">
        <v>87</v>
      </c>
    </row>
    <row r="16" spans="1:6" ht="48" x14ac:dyDescent="0.2">
      <c r="A16" s="21" t="s">
        <v>65</v>
      </c>
      <c r="B16" s="21" t="s">
        <v>45</v>
      </c>
      <c r="C16" s="22" t="s">
        <v>71</v>
      </c>
      <c r="D16" s="22" t="s">
        <v>10</v>
      </c>
      <c r="E16" s="23"/>
      <c r="F16" s="23" t="s">
        <v>87</v>
      </c>
    </row>
    <row r="17" spans="1:6" ht="64" x14ac:dyDescent="0.2">
      <c r="A17" s="21" t="s">
        <v>65</v>
      </c>
      <c r="B17" s="21" t="s">
        <v>46</v>
      </c>
      <c r="C17" s="22" t="s">
        <v>72</v>
      </c>
      <c r="D17" s="22" t="s">
        <v>75</v>
      </c>
      <c r="E17" s="23"/>
      <c r="F17" s="23" t="s">
        <v>87</v>
      </c>
    </row>
    <row r="18" spans="1:6" ht="48" x14ac:dyDescent="0.2">
      <c r="A18" s="21" t="s">
        <v>65</v>
      </c>
      <c r="B18" s="21" t="s">
        <v>47</v>
      </c>
      <c r="C18" s="24" t="s">
        <v>73</v>
      </c>
      <c r="D18" s="22" t="s">
        <v>74</v>
      </c>
      <c r="E18" s="23"/>
      <c r="F18" s="23" t="s">
        <v>87</v>
      </c>
    </row>
    <row r="19" spans="1:6" ht="64" x14ac:dyDescent="0.2">
      <c r="A19" s="13" t="s">
        <v>76</v>
      </c>
      <c r="B19" s="20" t="s">
        <v>48</v>
      </c>
      <c r="C19" s="7" t="s">
        <v>77</v>
      </c>
      <c r="D19" s="7" t="s">
        <v>80</v>
      </c>
      <c r="E19" s="6"/>
      <c r="F19" s="6" t="s">
        <v>87</v>
      </c>
    </row>
    <row r="20" spans="1:6" ht="128" x14ac:dyDescent="0.2">
      <c r="A20" s="13" t="s">
        <v>76</v>
      </c>
      <c r="B20" s="20" t="s">
        <v>49</v>
      </c>
      <c r="C20" s="7" t="s">
        <v>81</v>
      </c>
      <c r="D20" s="7" t="s">
        <v>82</v>
      </c>
      <c r="E20" s="6"/>
      <c r="F20" s="6" t="s">
        <v>87</v>
      </c>
    </row>
    <row r="21" spans="1:6" s="14" customFormat="1" ht="112" x14ac:dyDescent="0.2">
      <c r="A21" s="13" t="s">
        <v>76</v>
      </c>
      <c r="B21" s="20" t="s">
        <v>50</v>
      </c>
      <c r="C21" s="7" t="s">
        <v>83</v>
      </c>
      <c r="D21" s="7" t="s">
        <v>78</v>
      </c>
      <c r="E21" s="6"/>
      <c r="F21" s="6" t="s">
        <v>87</v>
      </c>
    </row>
    <row r="22" spans="1:6" ht="80" x14ac:dyDescent="0.2">
      <c r="A22" s="13" t="s">
        <v>76</v>
      </c>
      <c r="B22" s="20" t="s">
        <v>51</v>
      </c>
      <c r="C22" s="7" t="s">
        <v>79</v>
      </c>
      <c r="D22" s="7" t="s">
        <v>84</v>
      </c>
      <c r="E22" s="13"/>
      <c r="F22" s="6" t="s">
        <v>87</v>
      </c>
    </row>
    <row r="23" spans="1:6" ht="96" x14ac:dyDescent="0.2">
      <c r="A23" s="13" t="s">
        <v>76</v>
      </c>
      <c r="B23" s="20" t="s">
        <v>52</v>
      </c>
      <c r="C23" s="7" t="s">
        <v>85</v>
      </c>
      <c r="D23" s="7" t="s">
        <v>86</v>
      </c>
      <c r="E23" s="6"/>
      <c r="F23" s="6" t="s">
        <v>87</v>
      </c>
    </row>
    <row r="25" spans="1:6" x14ac:dyDescent="0.2">
      <c r="E25" t="s">
        <v>19</v>
      </c>
      <c r="F25">
        <f>COUNTIF(F2:F23,"Yes")</f>
        <v>0</v>
      </c>
    </row>
    <row r="26" spans="1:6" x14ac:dyDescent="0.2">
      <c r="E26" t="s">
        <v>20</v>
      </c>
      <c r="F26">
        <f>COUNTIF(F2:F23,"No")</f>
        <v>22</v>
      </c>
    </row>
  </sheetData>
  <dataValidations count="1">
    <dataValidation type="list" allowBlank="1" showInputMessage="1" showErrorMessage="1" sqref="F2:F23" xr:uid="{2C34D7A8-8ED1-4B82-A168-E216D6749717}">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4C8EB-0B39-4F3B-A5CC-5C84B3327FBC}">
  <dimension ref="A1:G27"/>
  <sheetViews>
    <sheetView tabSelected="1" topLeftCell="A10" workbookViewId="0">
      <selection activeCell="C13" sqref="C13"/>
    </sheetView>
  </sheetViews>
  <sheetFormatPr baseColWidth="10" defaultColWidth="8.83203125" defaultRowHeight="15" x14ac:dyDescent="0.2"/>
  <cols>
    <col min="1" max="2" width="20.1640625" customWidth="1"/>
    <col min="3" max="3" width="30.1640625" customWidth="1"/>
    <col min="4" max="4" width="21.1640625" customWidth="1"/>
    <col min="5" max="5" width="36.5" customWidth="1"/>
    <col min="6" max="6" width="16.33203125" customWidth="1"/>
  </cols>
  <sheetData>
    <row r="1" spans="1:7" s="8" customFormat="1" ht="32" x14ac:dyDescent="0.2">
      <c r="A1" s="8" t="s">
        <v>14</v>
      </c>
      <c r="B1" s="26" t="s">
        <v>30</v>
      </c>
      <c r="C1" s="8" t="s">
        <v>137</v>
      </c>
      <c r="D1" s="33" t="s">
        <v>136</v>
      </c>
      <c r="E1" s="25" t="s">
        <v>89</v>
      </c>
      <c r="F1" s="2" t="s">
        <v>15</v>
      </c>
    </row>
    <row r="2" spans="1:7" ht="80" x14ac:dyDescent="0.2">
      <c r="A2" s="23" t="s">
        <v>145</v>
      </c>
      <c r="B2" s="27" t="s">
        <v>90</v>
      </c>
      <c r="C2" s="22" t="s">
        <v>153</v>
      </c>
      <c r="D2" s="27" t="s">
        <v>113</v>
      </c>
      <c r="E2" s="23"/>
      <c r="F2" s="23" t="s">
        <v>87</v>
      </c>
      <c r="G2" s="12"/>
    </row>
    <row r="3" spans="1:7" ht="48" x14ac:dyDescent="0.2">
      <c r="A3" s="23" t="s">
        <v>145</v>
      </c>
      <c r="B3" s="27" t="s">
        <v>91</v>
      </c>
      <c r="C3" s="22" t="s">
        <v>22</v>
      </c>
      <c r="D3" s="27" t="s">
        <v>114</v>
      </c>
      <c r="E3" s="23"/>
      <c r="F3" s="23" t="s">
        <v>87</v>
      </c>
    </row>
    <row r="4" spans="1:7" ht="80" x14ac:dyDescent="0.2">
      <c r="A4" s="23" t="s">
        <v>145</v>
      </c>
      <c r="B4" s="27" t="s">
        <v>92</v>
      </c>
      <c r="C4" s="22" t="s">
        <v>160</v>
      </c>
      <c r="D4" s="27" t="s">
        <v>115</v>
      </c>
      <c r="E4" s="23"/>
      <c r="F4" s="23" t="s">
        <v>87</v>
      </c>
    </row>
    <row r="5" spans="1:7" ht="48" x14ac:dyDescent="0.2">
      <c r="A5" s="23" t="s">
        <v>145</v>
      </c>
      <c r="B5" s="28" t="s">
        <v>93</v>
      </c>
      <c r="C5" s="22" t="s">
        <v>138</v>
      </c>
      <c r="D5" s="27" t="s">
        <v>116</v>
      </c>
      <c r="E5" s="23"/>
      <c r="F5" s="23" t="s">
        <v>87</v>
      </c>
    </row>
    <row r="6" spans="1:7" ht="48" x14ac:dyDescent="0.2">
      <c r="A6" s="23" t="s">
        <v>145</v>
      </c>
      <c r="B6" s="27" t="s">
        <v>94</v>
      </c>
      <c r="C6" s="22" t="s">
        <v>139</v>
      </c>
      <c r="D6" s="27" t="s">
        <v>117</v>
      </c>
      <c r="E6" s="23"/>
      <c r="F6" s="23" t="s">
        <v>87</v>
      </c>
    </row>
    <row r="7" spans="1:7" ht="112" x14ac:dyDescent="0.2">
      <c r="A7" s="23" t="s">
        <v>145</v>
      </c>
      <c r="B7" s="28" t="s">
        <v>95</v>
      </c>
      <c r="C7" s="22" t="s">
        <v>140</v>
      </c>
      <c r="D7" s="27" t="s">
        <v>118</v>
      </c>
      <c r="E7" s="23"/>
      <c r="F7" s="23" t="s">
        <v>87</v>
      </c>
    </row>
    <row r="8" spans="1:7" ht="48" x14ac:dyDescent="0.2">
      <c r="A8" s="23" t="s">
        <v>145</v>
      </c>
      <c r="B8" s="27" t="s">
        <v>96</v>
      </c>
      <c r="C8" s="22" t="s">
        <v>18</v>
      </c>
      <c r="D8" s="27" t="s">
        <v>119</v>
      </c>
      <c r="E8" s="23"/>
      <c r="F8" s="23" t="s">
        <v>87</v>
      </c>
    </row>
    <row r="9" spans="1:7" ht="80" x14ac:dyDescent="0.2">
      <c r="A9" s="7" t="s">
        <v>144</v>
      </c>
      <c r="B9" s="29" t="s">
        <v>97</v>
      </c>
      <c r="C9" s="7" t="s">
        <v>141</v>
      </c>
      <c r="D9" s="29" t="s">
        <v>120</v>
      </c>
      <c r="E9" s="6"/>
      <c r="F9" s="6" t="s">
        <v>87</v>
      </c>
    </row>
    <row r="10" spans="1:7" ht="48" x14ac:dyDescent="0.2">
      <c r="A10" s="7" t="s">
        <v>144</v>
      </c>
      <c r="B10" s="29" t="s">
        <v>98</v>
      </c>
      <c r="C10" s="7" t="s">
        <v>142</v>
      </c>
      <c r="D10" s="29" t="s">
        <v>121</v>
      </c>
      <c r="E10" s="6"/>
      <c r="F10" s="6" t="s">
        <v>87</v>
      </c>
    </row>
    <row r="11" spans="1:7" ht="80" x14ac:dyDescent="0.2">
      <c r="A11" s="7" t="s">
        <v>144</v>
      </c>
      <c r="B11" s="29" t="s">
        <v>99</v>
      </c>
      <c r="C11" s="7" t="s">
        <v>143</v>
      </c>
      <c r="D11" s="31" t="s">
        <v>122</v>
      </c>
      <c r="E11" s="6"/>
      <c r="F11" s="6" t="s">
        <v>87</v>
      </c>
    </row>
    <row r="12" spans="1:7" ht="80" x14ac:dyDescent="0.2">
      <c r="A12" s="22" t="s">
        <v>146</v>
      </c>
      <c r="B12" s="27" t="s">
        <v>100</v>
      </c>
      <c r="C12" s="22" t="s">
        <v>161</v>
      </c>
      <c r="D12" s="21" t="s">
        <v>123</v>
      </c>
      <c r="E12" s="23"/>
      <c r="F12" s="23" t="s">
        <v>87</v>
      </c>
    </row>
    <row r="13" spans="1:7" ht="80" x14ac:dyDescent="0.2">
      <c r="A13" s="22" t="s">
        <v>146</v>
      </c>
      <c r="B13" s="27" t="s">
        <v>101</v>
      </c>
      <c r="C13" s="22" t="s">
        <v>162</v>
      </c>
      <c r="D13" s="27" t="s">
        <v>124</v>
      </c>
      <c r="E13" s="23"/>
      <c r="F13" s="23" t="s">
        <v>87</v>
      </c>
    </row>
    <row r="14" spans="1:7" ht="64" x14ac:dyDescent="0.2">
      <c r="A14" s="22" t="s">
        <v>146</v>
      </c>
      <c r="B14" s="27" t="s">
        <v>102</v>
      </c>
      <c r="C14" s="22" t="s">
        <v>154</v>
      </c>
      <c r="D14" s="34" t="s">
        <v>125</v>
      </c>
      <c r="E14" s="23"/>
      <c r="F14" s="23" t="s">
        <v>87</v>
      </c>
    </row>
    <row r="15" spans="1:7" ht="64" x14ac:dyDescent="0.2">
      <c r="A15" s="22" t="s">
        <v>146</v>
      </c>
      <c r="B15" s="27" t="s">
        <v>103</v>
      </c>
      <c r="C15" s="22" t="s">
        <v>155</v>
      </c>
      <c r="D15" s="34" t="s">
        <v>126</v>
      </c>
      <c r="E15" s="23"/>
      <c r="F15" s="23" t="s">
        <v>87</v>
      </c>
    </row>
    <row r="16" spans="1:7" ht="80" x14ac:dyDescent="0.2">
      <c r="A16" s="7" t="s">
        <v>150</v>
      </c>
      <c r="B16" s="29" t="s">
        <v>104</v>
      </c>
      <c r="C16" s="7" t="s">
        <v>149</v>
      </c>
      <c r="D16" s="29" t="s">
        <v>127</v>
      </c>
      <c r="E16" s="6"/>
      <c r="F16" s="6" t="s">
        <v>87</v>
      </c>
    </row>
    <row r="17" spans="1:6" ht="64" x14ac:dyDescent="0.2">
      <c r="A17" s="7" t="s">
        <v>150</v>
      </c>
      <c r="B17" s="29" t="s">
        <v>105</v>
      </c>
      <c r="C17" s="7" t="s">
        <v>148</v>
      </c>
      <c r="D17" s="29" t="s">
        <v>128</v>
      </c>
      <c r="E17" s="6"/>
      <c r="F17" s="6" t="s">
        <v>87</v>
      </c>
    </row>
    <row r="18" spans="1:6" ht="48" x14ac:dyDescent="0.2">
      <c r="A18" s="7" t="s">
        <v>150</v>
      </c>
      <c r="B18" s="30" t="s">
        <v>106</v>
      </c>
      <c r="C18" s="7" t="s">
        <v>16</v>
      </c>
      <c r="D18" s="29" t="s">
        <v>129</v>
      </c>
      <c r="E18" s="6"/>
      <c r="F18" s="6" t="s">
        <v>87</v>
      </c>
    </row>
    <row r="19" spans="1:6" ht="80" x14ac:dyDescent="0.2">
      <c r="A19" s="7" t="s">
        <v>150</v>
      </c>
      <c r="B19" s="29" t="s">
        <v>107</v>
      </c>
      <c r="C19" s="7" t="s">
        <v>17</v>
      </c>
      <c r="D19" s="29" t="s">
        <v>130</v>
      </c>
      <c r="E19" s="6"/>
      <c r="F19" s="6" t="s">
        <v>87</v>
      </c>
    </row>
    <row r="20" spans="1:6" ht="80" x14ac:dyDescent="0.2">
      <c r="A20" s="7" t="s">
        <v>150</v>
      </c>
      <c r="B20" s="30" t="s">
        <v>108</v>
      </c>
      <c r="C20" s="7" t="s">
        <v>152</v>
      </c>
      <c r="D20" s="29" t="s">
        <v>131</v>
      </c>
      <c r="E20" s="6"/>
      <c r="F20" s="6" t="s">
        <v>87</v>
      </c>
    </row>
    <row r="21" spans="1:6" ht="64" x14ac:dyDescent="0.2">
      <c r="A21" s="7" t="s">
        <v>150</v>
      </c>
      <c r="B21" s="30" t="s">
        <v>109</v>
      </c>
      <c r="C21" s="7" t="s">
        <v>147</v>
      </c>
      <c r="D21" s="29" t="s">
        <v>132</v>
      </c>
      <c r="E21" s="6"/>
      <c r="F21" s="6" t="s">
        <v>87</v>
      </c>
    </row>
    <row r="22" spans="1:6" ht="64" x14ac:dyDescent="0.2">
      <c r="A22" s="7" t="s">
        <v>150</v>
      </c>
      <c r="B22" s="30" t="s">
        <v>110</v>
      </c>
      <c r="C22" s="7" t="s">
        <v>157</v>
      </c>
      <c r="D22" s="29" t="s">
        <v>133</v>
      </c>
      <c r="E22" s="6"/>
      <c r="F22" s="6" t="s">
        <v>87</v>
      </c>
    </row>
    <row r="23" spans="1:6" ht="64" x14ac:dyDescent="0.2">
      <c r="A23" s="7" t="s">
        <v>150</v>
      </c>
      <c r="B23" s="30" t="s">
        <v>111</v>
      </c>
      <c r="C23" s="7" t="s">
        <v>151</v>
      </c>
      <c r="D23" s="29" t="s">
        <v>134</v>
      </c>
      <c r="E23" s="6"/>
      <c r="F23" s="6" t="s">
        <v>87</v>
      </c>
    </row>
    <row r="24" spans="1:6" ht="96" x14ac:dyDescent="0.2">
      <c r="A24" s="7" t="s">
        <v>150</v>
      </c>
      <c r="B24" s="30" t="s">
        <v>112</v>
      </c>
      <c r="C24" s="7" t="s">
        <v>156</v>
      </c>
      <c r="D24" s="32" t="s">
        <v>135</v>
      </c>
      <c r="E24" s="6"/>
      <c r="F24" s="6" t="s">
        <v>87</v>
      </c>
    </row>
    <row r="26" spans="1:6" x14ac:dyDescent="0.2">
      <c r="E26" s="11" t="s">
        <v>19</v>
      </c>
      <c r="F26" s="11">
        <f>COUNTIF(F2:F24, "Yes")</f>
        <v>0</v>
      </c>
    </row>
    <row r="27" spans="1:6" x14ac:dyDescent="0.2">
      <c r="E27" s="11" t="s">
        <v>20</v>
      </c>
      <c r="F27" s="11">
        <f>COUNTIF(F3:F25, "No")</f>
        <v>22</v>
      </c>
    </row>
  </sheetData>
  <dataValidations count="1">
    <dataValidation type="list" allowBlank="1" showInputMessage="1" showErrorMessage="1" sqref="F2:F24" xr:uid="{9FD7B323-A315-4055-8F7D-349F33EB140E}">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Explanation</vt:lpstr>
      <vt:lpstr>General requirements</vt:lpstr>
      <vt:lpstr>Recommended controls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Arnold</dc:creator>
  <cp:lastModifiedBy>Sieuwert van Otterloo</cp:lastModifiedBy>
  <dcterms:created xsi:type="dcterms:W3CDTF">2021-02-08T09:54:38Z</dcterms:created>
  <dcterms:modified xsi:type="dcterms:W3CDTF">2024-02-23T17:34:20Z</dcterms:modified>
</cp:coreProperties>
</file>